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6275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<sst xmlns="http://schemas.openxmlformats.org/spreadsheetml/2006/main" count="24" uniqueCount="24">
  <si>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</si>
  <si>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</si>
  <si>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</si>
  <si>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</si>
  <si>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</si>
  <si>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</si>
  <si>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</si>
  <si>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</si>
  <si>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Отчет о полученных пожертвованиях и оказанной благотворительной помощи  за март 2019</t>
  </si>
  <si>
    <t>Поступления пожертвований на расчетный счет за март 2019 года всего, руб</t>
  </si>
  <si>
    <t>Оказана благотворительная помощь за март 2019 года всего, руб</t>
  </si>
  <si>
    <t>Пожертвования через мобильный терминал Сбербанка</t>
  </si>
  <si>
    <t>Оплачен костюм для Саранской Варвары</t>
  </si>
  <si>
    <t xml:space="preserve">Оплачено лечение по заявке 12315 Единственный шанс на жизнь. Варюше Ворониной необходима протонная терапия </t>
  </si>
  <si>
    <t>Оплачено участие в Дельфийских играх Мухачева Олега</t>
  </si>
  <si>
    <t xml:space="preserve">Оплачена реабилитация по заявке 15589_Максим Налейкин_Быть как брат. Максиму необходима реабилитация </t>
  </si>
  <si>
    <t>Оплачена доставка брусьев по заявке 16924 Алине необходимы реабилитационные брусья</t>
  </si>
  <si>
    <t>Оплачена реабилитация по заявке 20415_Алиса Ковалюк_Стать самостоятельной и счастливой! Алисе необходима реабилитация</t>
  </si>
  <si>
    <t>Оплачен аванс по пошиву костюма для выступлений для Чиркиной Полины</t>
  </si>
  <si>
    <t>Оплачена дорога в больницу для Димы Самедова</t>
  </si>
  <si>
    <t xml:space="preserve">Для Ларисы Соловьевой (острый миелобластный лейкоз) из г. Екатеринбург оплачены донорские клетки костного мозга и их транспортировка </t>
  </si>
  <si>
    <t>Для Арсения Лапшина из г Шарья Костромской области (двусторонняя атрезия слуховых проходов) внесен аванс на лечение в Клинике Глобал Хиаринг (Global Hearing Inc), США</t>
  </si>
  <si>
    <t>Оплачена арендная плата нежилого помещения за февраль и март 2019 г для АНО "Мать и дитя" - Дома-убежища для женщин и детей из г. Челябинск</t>
  </si>
  <si>
    <t xml:space="preserve">Оплачена дорога в клинику Германии и обратно по заявке 14111_Диана Туезова_Волшебство для Дианы. Необходимо приобретение лекарства и лечение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</si>
</sst>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tabSelected="1" zoomScalePageLayoutView="0" workbookViewId="0" topLeftCell="A4">
      <selection activeCell="C22" sqref="C22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8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9</v>
      </c>
      <c r="C3" s="5"/>
      <c r="D3" s="14">
        <f>SUM(D4:D9)</f>
        <v>3719013.3199999994</v>
      </c>
      <c r="F3" s="13"/>
    </row>
    <row r="4" spans="2:4" ht="12.75">
      <c r="B4" s="6" t="s">
        <v>0</v>
      </c>
      <c r="C4" s="4" t="s">
        <v>2</v>
      </c>
      <c r="D4" s="12">
        <v>444576.91</v>
      </c>
    </row>
    <row r="5" spans="2:4" ht="12.75">
      <c r="B5" s="6"/>
      <c r="C5" s="4" t="s">
        <v>3</v>
      </c>
      <c r="D5" s="12">
        <v>342488</v>
      </c>
    </row>
    <row r="6" spans="2:6" ht="12.75">
      <c r="B6" s="6"/>
      <c r="C6" s="4" t="s">
        <v>5</v>
      </c>
      <c r="D6" s="12">
        <v>2798609.31</v>
      </c>
      <c r="F6" s="13"/>
    </row>
    <row r="7" spans="2:4" ht="12.75">
      <c r="B7" s="6"/>
      <c r="C7" s="4" t="s">
        <v>7</v>
      </c>
      <c r="D7" s="12">
        <v>113987.28</v>
      </c>
    </row>
    <row r="8" spans="2:4" ht="12.75">
      <c r="B8" s="6"/>
      <c r="C8" s="4" t="s">
        <v>11</v>
      </c>
      <c r="D8" s="12">
        <v>991.82</v>
      </c>
    </row>
    <row r="9" spans="2:4" ht="12.75">
      <c r="B9" s="6"/>
      <c r="C9" s="4" t="s">
        <v>6</v>
      </c>
      <c r="D9" s="12">
        <v>18360</v>
      </c>
    </row>
    <row r="10" spans="2:4" ht="12.75">
      <c r="B10" s="7" t="s">
        <v>10</v>
      </c>
      <c r="C10" s="5"/>
      <c r="D10" s="11">
        <f>SUM(D11:D22)</f>
        <v>1705161.81</v>
      </c>
    </row>
    <row r="11" spans="2:4" ht="25.5">
      <c r="B11" s="6" t="s">
        <v>1</v>
      </c>
      <c r="C11" s="9" t="s">
        <v>18</v>
      </c>
      <c r="D11" s="8">
        <v>15000</v>
      </c>
    </row>
    <row r="12" spans="2:4" ht="16.5" customHeight="1">
      <c r="B12" s="6"/>
      <c r="C12" s="9" t="s">
        <v>14</v>
      </c>
      <c r="D12" s="12">
        <v>31300</v>
      </c>
    </row>
    <row r="13" spans="2:4" ht="18" customHeight="1">
      <c r="B13" s="6"/>
      <c r="C13" s="9" t="s">
        <v>19</v>
      </c>
      <c r="D13" s="12">
        <v>47011</v>
      </c>
    </row>
    <row r="14" spans="2:4" ht="28.5" customHeight="1">
      <c r="B14" s="6"/>
      <c r="C14" s="9" t="s">
        <v>13</v>
      </c>
      <c r="D14" s="12">
        <f>1794.03+120138.2</f>
        <v>121932.23</v>
      </c>
    </row>
    <row r="15" spans="2:4" ht="18" customHeight="1">
      <c r="B15" s="6"/>
      <c r="C15" s="9" t="s">
        <v>12</v>
      </c>
      <c r="D15" s="12">
        <v>9450</v>
      </c>
    </row>
    <row r="16" spans="2:4" ht="31.5" customHeight="1">
      <c r="B16" s="6"/>
      <c r="C16" s="9" t="s">
        <v>20</v>
      </c>
      <c r="D16" s="12">
        <f>3497.54+746600</f>
        <v>750097.54</v>
      </c>
    </row>
    <row r="17" spans="2:4" ht="29.25" customHeight="1">
      <c r="B17" s="6"/>
      <c r="C17" s="9" t="s">
        <v>22</v>
      </c>
      <c r="D17" s="12">
        <v>110000</v>
      </c>
    </row>
    <row r="18" spans="2:4" ht="25.5" customHeight="1">
      <c r="B18" s="6"/>
      <c r="C18" s="9" t="s">
        <v>15</v>
      </c>
      <c r="D18" s="12">
        <v>134760</v>
      </c>
    </row>
    <row r="19" spans="2:4" ht="32.25" customHeight="1">
      <c r="B19" s="6"/>
      <c r="C19" s="9" t="s">
        <v>16</v>
      </c>
      <c r="D19" s="12">
        <v>10543</v>
      </c>
    </row>
    <row r="20" spans="2:4" ht="41.25" customHeight="1">
      <c r="B20" s="6"/>
      <c r="C20" s="9" t="s">
        <v>21</v>
      </c>
      <c r="D20" s="12">
        <f>1613.85+321302.19</f>
        <v>322916.04</v>
      </c>
    </row>
    <row r="21" spans="2:4" ht="32.25" customHeight="1">
      <c r="B21" s="6"/>
      <c r="C21" s="9" t="s">
        <v>17</v>
      </c>
      <c r="D21" s="12">
        <v>80000</v>
      </c>
    </row>
    <row r="22" spans="2:4" ht="39.75" customHeight="1">
      <c r="B22" s="6"/>
      <c r="C22" s="9" t="s">
        <v>23</v>
      </c>
      <c r="D22" s="12">
        <v>72152</v>
      </c>
    </row>
    <row r="26" ht="12.75">
      <c r="D26" s="13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2019-05-21T08:55:37Z</dcterms:modified>
  <cp:category/>
  <cp:version/>
  <cp:contentType/>
  <cp:contentStatus/>
</cp:coreProperties>
</file>